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VT\VT 2022\034\1 výzva\"/>
    </mc:Choice>
  </mc:AlternateContent>
  <xr:revisionPtr revIDLastSave="0" documentId="13_ncr:1_{E79B6145-5D59-4E5C-8EEF-53485789CAD9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S9" i="1" l="1"/>
  <c r="T9" i="1"/>
  <c r="P9" i="1"/>
  <c r="S8" i="1"/>
  <c r="T8" i="1"/>
  <c r="P8" i="1"/>
  <c r="S7" i="1"/>
  <c r="T7" i="1"/>
  <c r="P7" i="1"/>
  <c r="R12" i="1" l="1"/>
  <c r="Q12" i="1"/>
</calcChain>
</file>

<file path=xl/sharedStrings.xml><?xml version="1.0" encoding="utf-8"?>
<sst xmlns="http://schemas.openxmlformats.org/spreadsheetml/2006/main" count="50" uniqueCount="44">
  <si>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</si>
  <si>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</si>
  <si>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</si>
  <si>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</si>
  <si>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</si>
  <si>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</si>
  <si>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</si>
  <si>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</si>
  <si>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</si>
  <si>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</si>
  <si>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</si>
  <si>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30211400-5 - Počítačové konfigurace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</si>
  <si>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</si>
  <si>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</si>
  <si>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</si>
  <si>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</si>
  <si>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</si>
  <si>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</si>
  <si>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</si>
  <si>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</si>
  <si>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</si>
  <si>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</si>
  <si>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</si>
  <si>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</si>
  <si>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</si>
  <si>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</si>
  <si>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</si>
  <si>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</si>
  <si>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</si>
  <si>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</si>
  <si>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</si>
  <si>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</si>
  <si>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Ing. Ladislav Pešička,
Tel.: 37763 2469</t>
  </si>
  <si>
    <t>Technická 8,
301 00 Plzeň,
Fakulta aplikovaných věd - Katedra informatiky a výpočetní techniky,
místnost UN 358</t>
  </si>
  <si>
    <t>Název projektu: Výzkum a vývoj (VaV) společnosti ICZ a.s. v oblasti využití umělé inteligence (UI) při zpracování zdravotnické dokumentace
Číslo projektu: CZ.01.1.02/0.0/0.0/20_321/0024835</t>
  </si>
  <si>
    <t>Notebook 13,3"</t>
  </si>
  <si>
    <t xml:space="preserve">Příloha č. 2 Kupní smlouvy - technická specifikace
Výpočetní technika (III.) 034 - 2022 </t>
  </si>
  <si>
    <t>Společná faktura</t>
  </si>
  <si>
    <t>NE</t>
  </si>
  <si>
    <t>Výkon procesoru minimálně 14 800 bodů dle https://www.cpubenchmark.net.
Procesor: 8 a více jader; architektura ARM.
Paměť RAM typu LPDDR4X (nebo lepší) s minimální kapacitou 16GB.
Display s minimálním rozlišením 2560x1600 px a úhlopříčkou 13,3"; technologie IPS, MVA, nebo jejich deriváty (ne TN); jas displeje minimálně 400 cd/m2.
Počet jader GPU: 8 a více.
Pevný disk: kapacita 1 TB a více; typ úložiště SSD či obdobná technologie (disk bez pohyb. částí).
WLAN modul musí splňovat standardy a/b/g/n/ac/ax.
Webkamera s minimálním rozlišením 720p.
Reproduktor: stereoreproduktory součástí notebooku.
Kapacita baterie minimálně 49,9Wh.
Hmotnost: maximálně 1,4 kg.
Požadovaná rozhraní: min. 2x Thunderbolt revize 3 (či ekvivalentní port umožňující připojení periferií mající stejné či vyšší přenosové rychlosti).
Napájení: napájení prostřednictvím USB-C portu.
Další požadované vlastnosti: zařízení disponuje pouze pasivním chlazením, zařízení má touchpad schopný rozpoznat sílu jeho stisku, zařízení obsahuje čtečku otisků prstů.
Operační systém: MacOS (z důvodu kompatibility se stávajícím zařízením na ZČU).</t>
  </si>
  <si>
    <t>Dokovací stanice kompatibiní s pol.č. 1</t>
  </si>
  <si>
    <t>Dokovací stanice pro notebooky.
Podpora operačního systému MacOS v aktuální verzi.
Propojení dock. stanice s počítačem pomocí USB-C kabelu / kabelů.
Možnost nabíjení připojeného notebooku pomocí dockovací stanice (výkon min. 85W).
Graf. výstup: minimálně 1x HDMI - umožňující přenos v rozlišení 4K / 60Hz + minimálně 1x Mini-DisplayPort - umožňující přenos v rozlišení 4K / 60Hz.
Min. 3x USB 3.x pro připojení periferií (myš, flash disk...).
Přítomnost RJ-45 (Ethernet) portu, jež plní standard Gigabit Ethernet.
Odolná konstrukce pro časté přenášení dockovací stanice.</t>
  </si>
  <si>
    <t>Redukce z Lightning na konektor VGA</t>
  </si>
  <si>
    <t>Redukce z konektoru Lightning na konektor VGA.
Redukce musí být kompatibilní s notebookem MacBook Air (2020, M1)
Redukce umožňuje přenos obrazu z notebooku MacBook Air (2020, M1) na projektor disponující VGA konektorem.
Redukce musí fungovat bez externího napájení.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</si>
</sst>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2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G4" zoomScale="59" zoomScaleNormal="59" workbookViewId="0">
      <selection activeCell="X7" sqref="X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0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73.85546875" style="5" customWidth="1"/>
    <col min="12" max="12" width="28.42578125" style="5" customWidth="1"/>
    <col min="13" max="13" width="25.42578125" style="5" customWidth="1"/>
    <col min="14" max="14" width="44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94" t="s">
        <v>36</v>
      </c>
      <c r="C1" s="95"/>
      <c r="D1" s="95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1"/>
      <c r="E3" s="81"/>
      <c r="F3" s="8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6" t="s">
        <v>2</v>
      </c>
      <c r="H5" s="97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39" t="s">
        <v>31</v>
      </c>
      <c r="P6" s="41" t="s">
        <v>20</v>
      </c>
      <c r="Q6" s="39" t="s">
        <v>5</v>
      </c>
      <c r="R6" s="43" t="s">
        <v>6</v>
      </c>
      <c r="S6" s="80" t="s">
        <v>7</v>
      </c>
      <c r="T6" s="80" t="s">
        <v>8</v>
      </c>
      <c r="U6" s="41" t="s">
        <v>21</v>
      </c>
      <c r="V6" s="41" t="s">
        <v>22</v>
      </c>
    </row>
    <row r="7" spans="1:22" ht="299.25" customHeight="1" thickTop="1" x14ac:dyDescent="0.25">
      <c r="A7" s="20"/>
      <c r="B7" s="48">
        <v>1</v>
      </c>
      <c r="C7" s="49" t="s">
        <v>35</v>
      </c>
      <c r="D7" s="50">
        <v>1</v>
      </c>
      <c r="E7" s="51" t="s">
        <v>24</v>
      </c>
      <c r="F7" s="77" t="s">
        <v>39</v>
      </c>
      <c r="G7" s="115"/>
      <c r="H7" s="118"/>
      <c r="I7" s="98" t="s">
        <v>37</v>
      </c>
      <c r="J7" s="101" t="s">
        <v>29</v>
      </c>
      <c r="K7" s="98" t="s">
        <v>34</v>
      </c>
      <c r="L7" s="106"/>
      <c r="M7" s="112" t="s">
        <v>32</v>
      </c>
      <c r="N7" s="109" t="s">
        <v>33</v>
      </c>
      <c r="O7" s="52">
        <v>50</v>
      </c>
      <c r="P7" s="53">
        <f>D7*Q7</f>
        <v>40500</v>
      </c>
      <c r="Q7" s="54">
        <v>40500</v>
      </c>
      <c r="R7" s="119"/>
      <c r="S7" s="55">
        <f>D7*R7</f>
        <v>0</v>
      </c>
      <c r="T7" s="56" t="str">
        <f t="shared" ref="T7" si="0">IF(ISNUMBER(R7), IF(R7&gt;Q7,"NEVYHOVUJE","VYHOVUJE")," ")</f>
        <v xml:space="preserve"> </v>
      </c>
      <c r="U7" s="91"/>
      <c r="V7" s="51" t="s">
        <v>11</v>
      </c>
    </row>
    <row r="8" spans="1:22" ht="182.25" customHeight="1" x14ac:dyDescent="0.25">
      <c r="A8" s="20"/>
      <c r="B8" s="57">
        <v>2</v>
      </c>
      <c r="C8" s="58" t="s">
        <v>40</v>
      </c>
      <c r="D8" s="59">
        <v>1</v>
      </c>
      <c r="E8" s="60" t="s">
        <v>24</v>
      </c>
      <c r="F8" s="78" t="s">
        <v>41</v>
      </c>
      <c r="G8" s="116"/>
      <c r="H8" s="61" t="s">
        <v>38</v>
      </c>
      <c r="I8" s="99"/>
      <c r="J8" s="102"/>
      <c r="K8" s="104"/>
      <c r="L8" s="107"/>
      <c r="M8" s="113"/>
      <c r="N8" s="110"/>
      <c r="O8" s="62">
        <v>30</v>
      </c>
      <c r="P8" s="63">
        <f>D8*Q8</f>
        <v>2400</v>
      </c>
      <c r="Q8" s="64">
        <v>2400</v>
      </c>
      <c r="R8" s="120"/>
      <c r="S8" s="65">
        <f>D8*R8</f>
        <v>0</v>
      </c>
      <c r="T8" s="66" t="str">
        <f t="shared" ref="T8" si="1">IF(ISNUMBER(R8), IF(R8&gt;Q8,"NEVYHOVUJE","VYHOVUJE")," ")</f>
        <v xml:space="preserve"> </v>
      </c>
      <c r="U8" s="92"/>
      <c r="V8" s="60" t="s">
        <v>11</v>
      </c>
    </row>
    <row r="9" spans="1:22" ht="111.75" customHeight="1" thickBot="1" x14ac:dyDescent="0.3">
      <c r="A9" s="20"/>
      <c r="B9" s="67">
        <v>3</v>
      </c>
      <c r="C9" s="68" t="s">
        <v>42</v>
      </c>
      <c r="D9" s="69">
        <v>1</v>
      </c>
      <c r="E9" s="70" t="s">
        <v>24</v>
      </c>
      <c r="F9" s="79" t="s">
        <v>43</v>
      </c>
      <c r="G9" s="117"/>
      <c r="H9" s="71" t="s">
        <v>38</v>
      </c>
      <c r="I9" s="100"/>
      <c r="J9" s="103"/>
      <c r="K9" s="105"/>
      <c r="L9" s="108"/>
      <c r="M9" s="114"/>
      <c r="N9" s="111"/>
      <c r="O9" s="72">
        <v>30</v>
      </c>
      <c r="P9" s="73">
        <f>D9*Q9</f>
        <v>1200</v>
      </c>
      <c r="Q9" s="74">
        <v>1200</v>
      </c>
      <c r="R9" s="121"/>
      <c r="S9" s="75">
        <f>D9*R9</f>
        <v>0</v>
      </c>
      <c r="T9" s="76" t="str">
        <f t="shared" ref="T9" si="2">IF(ISNUMBER(R9), IF(R9&gt;Q9,"NEVYHOVUJE","VYHOVUJE")," ")</f>
        <v xml:space="preserve"> </v>
      </c>
      <c r="U9" s="93"/>
      <c r="V9" s="70" t="s">
        <v>11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89" t="s">
        <v>28</v>
      </c>
      <c r="C11" s="89"/>
      <c r="D11" s="89"/>
      <c r="E11" s="89"/>
      <c r="F11" s="89"/>
      <c r="G11" s="89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86" t="s">
        <v>10</v>
      </c>
      <c r="S11" s="87"/>
      <c r="T11" s="88"/>
      <c r="U11" s="24"/>
      <c r="V11" s="25"/>
    </row>
    <row r="12" spans="1:22" ht="50.45" customHeight="1" thickTop="1" thickBot="1" x14ac:dyDescent="0.3">
      <c r="B12" s="90" t="s">
        <v>26</v>
      </c>
      <c r="C12" s="90"/>
      <c r="D12" s="90"/>
      <c r="E12" s="90"/>
      <c r="F12" s="90"/>
      <c r="G12" s="90"/>
      <c r="H12" s="90"/>
      <c r="I12" s="26"/>
      <c r="L12" s="9"/>
      <c r="M12" s="9"/>
      <c r="N12" s="9"/>
      <c r="O12" s="27"/>
      <c r="P12" s="27"/>
      <c r="Q12" s="28">
        <f>SUM(P7:P9)</f>
        <v>44100</v>
      </c>
      <c r="R12" s="83">
        <f>SUM(S7:S9)</f>
        <v>0</v>
      </c>
      <c r="S12" s="84"/>
      <c r="T12" s="85"/>
    </row>
    <row r="13" spans="1:22" ht="15.75" thickTop="1" x14ac:dyDescent="0.25">
      <c r="B13" s="82" t="s">
        <v>27</v>
      </c>
      <c r="C13" s="82"/>
      <c r="D13" s="82"/>
      <c r="E13" s="82"/>
      <c r="F13" s="82"/>
      <c r="G13" s="82"/>
      <c r="H13" s="81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81"/>
      <c r="H14" s="81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1"/>
      <c r="H15" s="81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1"/>
      <c r="H16" s="81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1"/>
      <c r="H17" s="8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1"/>
      <c r="H19" s="8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1"/>
      <c r="H20" s="8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1"/>
      <c r="H21" s="8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1"/>
      <c r="H22" s="8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1"/>
      <c r="H23" s="8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1"/>
      <c r="H24" s="8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1"/>
      <c r="H25" s="8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1"/>
      <c r="H26" s="8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1"/>
      <c r="H27" s="8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1"/>
      <c r="H29" s="8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YRmi/Z0EH2zEzl7L1/tdevbvkYR0hv9Jh/NGMpgXyMcNluQQWcfF/gYXg1NoLGCiY27tbgwV4Msxh9fgwKzC/w==" saltValue="AUC9ajfAKtSyKR+AB6c/LQ==" spinCount="100000" sheet="1" objects="1" scenarios="1"/>
  <mergeCells count="14">
    <mergeCell ref="U7:U9"/>
    <mergeCell ref="B1:D1"/>
    <mergeCell ref="G5:H5"/>
    <mergeCell ref="I7:I9"/>
    <mergeCell ref="J7:J9"/>
    <mergeCell ref="K7:K9"/>
    <mergeCell ref="L7:L9"/>
    <mergeCell ref="M7:M9"/>
    <mergeCell ref="N7:N9"/>
    <mergeCell ref="B13:G13"/>
    <mergeCell ref="R12:T12"/>
    <mergeCell ref="R11:T11"/>
    <mergeCell ref="B11:G11"/>
    <mergeCell ref="B12:H12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2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J7" xr:uid="{E29ABA58-E623-4708-BD17-CB8325B46133}">
      <formula1>"ANO,NE"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2022-02-24T10:11:17Z</cp:lastPrinted>
  <dcterms:created xsi:type="dcterms:W3CDTF">2014-03-05T12:43:32Z</dcterms:created>
  <dcterms:modified xsi:type="dcterms:W3CDTF">2022-04-04T12:11:33Z</dcterms:modified>
</cp:coreProperties>
</file>